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5292\Desktop\"/>
    </mc:Choice>
  </mc:AlternateContent>
  <xr:revisionPtr revIDLastSave="0" documentId="13_ncr:1_{89D974ED-2FC5-491D-BC3C-DF2ABA8C926F}" xr6:coauthVersionLast="45" xr6:coauthVersionMax="45" xr10:uidLastSave="{00000000-0000-0000-0000-000000000000}"/>
  <bookViews>
    <workbookView xWindow="-120" yWindow="-120" windowWidth="29040" windowHeight="15840" xr2:uid="{5B83CED2-D66F-4A75-923A-0F606C890CB4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G15" i="1"/>
  <c r="G16" i="1"/>
  <c r="G17" i="1"/>
  <c r="G18" i="1"/>
  <c r="G19" i="1"/>
  <c r="G20" i="1"/>
  <c r="G21" i="1"/>
  <c r="G22" i="1"/>
  <c r="G23" i="1"/>
  <c r="G24" i="1"/>
  <c r="G25" i="1"/>
  <c r="G26" i="1"/>
  <c r="E15" i="1"/>
  <c r="E16" i="1"/>
  <c r="E17" i="1"/>
  <c r="E18" i="1"/>
  <c r="E19" i="1"/>
  <c r="E20" i="1"/>
  <c r="E21" i="1"/>
  <c r="E22" i="1"/>
  <c r="E23" i="1"/>
  <c r="E24" i="1"/>
  <c r="E25" i="1"/>
  <c r="E26" i="1"/>
  <c r="D5" i="1"/>
  <c r="D6" i="1" s="1"/>
  <c r="D7" i="1" s="1"/>
  <c r="D8" i="1" s="1"/>
  <c r="D9" i="1" s="1"/>
  <c r="D10" i="1" s="1"/>
  <c r="D11" i="1" s="1"/>
  <c r="D12" i="1" s="1"/>
  <c r="D13" i="1" s="1"/>
  <c r="D14" i="1" s="1"/>
  <c r="C2" i="1"/>
  <c r="E2" i="1" s="1"/>
  <c r="H5" i="1"/>
  <c r="H6" i="1"/>
  <c r="H7" i="1"/>
  <c r="H4" i="1"/>
  <c r="H3" i="1"/>
  <c r="H2" i="1"/>
  <c r="C3" i="1" l="1"/>
  <c r="C4" i="1" s="1"/>
  <c r="C5" i="1" s="1"/>
  <c r="C6" i="1" s="1"/>
  <c r="C7" i="1" s="1"/>
  <c r="C8" i="1" s="1"/>
  <c r="C9" i="1" s="1"/>
  <c r="E9" i="1" s="1"/>
  <c r="G2" i="1"/>
  <c r="C10" i="1" l="1"/>
  <c r="C11" i="1" s="1"/>
  <c r="C12" i="1" s="1"/>
  <c r="C13" i="1" s="1"/>
  <c r="C14" i="1" s="1"/>
  <c r="G14" i="1" s="1"/>
  <c r="G9" i="1"/>
  <c r="E3" i="1"/>
  <c r="G3" i="1"/>
  <c r="E11" i="1" l="1"/>
  <c r="G11" i="1"/>
  <c r="E10" i="1"/>
  <c r="G10" i="1"/>
  <c r="E14" i="1"/>
  <c r="G12" i="1"/>
  <c r="E12" i="1"/>
  <c r="G4" i="1"/>
  <c r="E4" i="1"/>
  <c r="G13" i="1" l="1"/>
  <c r="E13" i="1"/>
  <c r="G5" i="1"/>
  <c r="E5" i="1"/>
  <c r="G6" i="1" l="1"/>
  <c r="E6" i="1"/>
  <c r="G7" i="1" l="1"/>
  <c r="E7" i="1"/>
  <c r="E8" i="1" l="1"/>
  <c r="G8" i="1"/>
</calcChain>
</file>

<file path=xl/sharedStrings.xml><?xml version="1.0" encoding="utf-8"?>
<sst xmlns="http://schemas.openxmlformats.org/spreadsheetml/2006/main" count="10" uniqueCount="10">
  <si>
    <t>投資年期</t>
    <phoneticPr fontId="1" type="noConversion"/>
  </si>
  <si>
    <t>Bonus: (30%)</t>
    <phoneticPr fontId="1" type="noConversion"/>
  </si>
  <si>
    <t>Expected Profit: (9%)</t>
    <phoneticPr fontId="1" type="noConversion"/>
  </si>
  <si>
    <t>投資金額: 每月</t>
    <phoneticPr fontId="1" type="noConversion"/>
  </si>
  <si>
    <t>退保費用比率</t>
    <phoneticPr fontId="1" type="noConversion"/>
  </si>
  <si>
    <t>退保情況所得金額</t>
    <phoneticPr fontId="1" type="noConversion"/>
  </si>
  <si>
    <t>總戶口金額</t>
    <phoneticPr fontId="1" type="noConversion"/>
  </si>
  <si>
    <t>本金總額</t>
    <phoneticPr fontId="1" type="noConversion"/>
  </si>
  <si>
    <t>Bonus</t>
    <phoneticPr fontId="1" type="noConversion"/>
  </si>
  <si>
    <t>假設回報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</si>
</sst>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_);[Red]\(&quot;$&quot;#,##0\)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9" fontId="0" fillId="0" borderId="0" xfId="0" applyNumberFormat="1">
      <alignment vertical="center"/>
    </xf>
    <xf numFmtId="176" fontId="0" fillId="2" borderId="2" xfId="0" applyNumberFormat="1" applyFill="1" applyBorder="1">
      <alignment vertical="center"/>
    </xf>
    <xf numFmtId="176" fontId="0" fillId="0" borderId="2" xfId="0" applyNumberFormat="1" applyBorder="1">
      <alignment vertical="center"/>
    </xf>
    <xf numFmtId="176" fontId="0" fillId="3" borderId="2" xfId="0" applyNumberFormat="1" applyFill="1" applyBorder="1">
      <alignment vertical="center"/>
    </xf>
    <xf numFmtId="176" fontId="0" fillId="2" borderId="3" xfId="0" applyNumberFormat="1" applyFill="1" applyBorder="1">
      <alignment vertical="center"/>
    </xf>
    <xf numFmtId="176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3" borderId="3" xfId="0" applyNumberFormat="1" applyFill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EB490-4559-4C29-A77A-B9051BC0C4AC}">
  <dimension ref="A1:J26"/>
  <sheetViews>
    <sheetView tabSelected="1" workbookViewId="0">
      <selection activeCell="C1" sqref="C1"/>
    </sheetView>
  </sheetViews>
  <sheetFormatPr defaultRowHeight="16.5"/>
  <cols>
    <col min="1" max="1" width="15.75" style="1" customWidth="1"/>
    <col min="2" max="2" width="19.5" customWidth="1"/>
    <col min="3" max="3" width="16.25" style="2" customWidth="1"/>
    <col min="4" max="4" width="17.625" style="2" customWidth="1"/>
    <col min="5" max="5" width="15.625" customWidth="1"/>
    <col min="6" max="6" width="13.875" bestFit="1" customWidth="1"/>
    <col min="7" max="7" width="20.125" customWidth="1"/>
    <col min="8" max="8" width="15.875" style="2" customWidth="1"/>
  </cols>
  <sheetData>
    <row r="1" spans="1:10" ht="17.25" thickBot="1">
      <c r="A1" s="9" t="s">
        <v>0</v>
      </c>
      <c r="B1" s="9" t="s">
        <v>3</v>
      </c>
      <c r="C1" s="8">
        <v>15000</v>
      </c>
      <c r="D1" s="11"/>
      <c r="E1" s="9" t="s">
        <v>6</v>
      </c>
      <c r="F1" s="9" t="s">
        <v>4</v>
      </c>
      <c r="G1" s="9" t="s">
        <v>5</v>
      </c>
      <c r="H1" s="12" t="s">
        <v>7</v>
      </c>
      <c r="I1" s="13" t="s">
        <v>8</v>
      </c>
      <c r="J1" s="13" t="s">
        <v>9</v>
      </c>
    </row>
    <row r="2" spans="1:10">
      <c r="A2" s="1">
        <v>1</v>
      </c>
      <c r="B2" t="s">
        <v>1</v>
      </c>
      <c r="C2" s="7">
        <f>$C$1*$A$13*(1+I2)*1.09</f>
        <v>255060.00000000003</v>
      </c>
      <c r="D2" s="10">
        <v>0</v>
      </c>
      <c r="E2" s="2">
        <f>C2+D2</f>
        <v>255060.00000000003</v>
      </c>
      <c r="F2" s="3">
        <v>0.8</v>
      </c>
      <c r="G2" s="2">
        <f>C2*(1-F2)+D2</f>
        <v>51011.999999999993</v>
      </c>
      <c r="H2" s="2">
        <f>($C$1*$A$13)*A2</f>
        <v>180000</v>
      </c>
      <c r="I2" s="3">
        <v>0.3</v>
      </c>
      <c r="J2" s="3">
        <v>0.09</v>
      </c>
    </row>
    <row r="3" spans="1:10">
      <c r="A3" s="1">
        <v>2</v>
      </c>
      <c r="B3" t="s">
        <v>2</v>
      </c>
      <c r="C3" s="4">
        <f>$C$1*$A$13+C2*(1+$J$2)</f>
        <v>458015.4</v>
      </c>
      <c r="D3" s="6">
        <v>0</v>
      </c>
      <c r="E3" s="2">
        <f>C3+D3</f>
        <v>458015.4</v>
      </c>
      <c r="F3" s="3">
        <v>0.6</v>
      </c>
      <c r="G3" s="2">
        <f t="shared" ref="G3:G26" si="0">C3*(1-F3)+D3</f>
        <v>183206.16000000003</v>
      </c>
      <c r="H3" s="2">
        <f>($C$1*$A$13)*A3</f>
        <v>360000</v>
      </c>
      <c r="I3" s="3"/>
    </row>
    <row r="4" spans="1:10">
      <c r="A4" s="1">
        <v>3</v>
      </c>
      <c r="C4" s="4">
        <f>$C$1*$A$13+C3*(1+$J$2)</f>
        <v>679236.78600000008</v>
      </c>
      <c r="D4" s="6">
        <v>0</v>
      </c>
      <c r="E4" s="2">
        <f t="shared" ref="E4:E26" si="1">C4+D4</f>
        <v>679236.78600000008</v>
      </c>
      <c r="F4" s="3">
        <v>0.48</v>
      </c>
      <c r="G4" s="2">
        <f t="shared" si="0"/>
        <v>353203.12872000004</v>
      </c>
      <c r="H4" s="2">
        <f>($C$1*$A$13)*A4</f>
        <v>540000</v>
      </c>
    </row>
    <row r="5" spans="1:10">
      <c r="A5" s="1">
        <v>4</v>
      </c>
      <c r="C5" s="5">
        <f>C4*(1+$J$2)</f>
        <v>740368.09674000018</v>
      </c>
      <c r="D5" s="6">
        <f>$C$1*$A$13*(1+$J$2)</f>
        <v>196200</v>
      </c>
      <c r="E5" s="2">
        <f t="shared" si="1"/>
        <v>936568.09674000018</v>
      </c>
      <c r="F5" s="3">
        <v>0.45</v>
      </c>
      <c r="G5" s="2">
        <f t="shared" si="0"/>
        <v>603402.45320700016</v>
      </c>
      <c r="H5" s="2">
        <f t="shared" ref="H5:H14" si="2">($C$1*$A$13)*A5</f>
        <v>720000</v>
      </c>
    </row>
    <row r="6" spans="1:10">
      <c r="A6" s="1">
        <v>5</v>
      </c>
      <c r="C6" s="5">
        <f t="shared" ref="C6:C14" si="3">C5*(1+$J$2)</f>
        <v>807001.22544660023</v>
      </c>
      <c r="D6" s="6">
        <f>$C$1*$A$13+D5*(1+$J$2)</f>
        <v>393858</v>
      </c>
      <c r="E6" s="2">
        <f t="shared" si="1"/>
        <v>1200859.2254466002</v>
      </c>
      <c r="F6" s="3">
        <v>0.44</v>
      </c>
      <c r="G6" s="2">
        <f t="shared" si="0"/>
        <v>845778.68625009619</v>
      </c>
      <c r="H6" s="2">
        <f t="shared" si="2"/>
        <v>900000</v>
      </c>
    </row>
    <row r="7" spans="1:10">
      <c r="A7" s="1">
        <v>6</v>
      </c>
      <c r="C7" s="5">
        <f t="shared" si="3"/>
        <v>879631.33573679428</v>
      </c>
      <c r="D7" s="6">
        <f>$C$1*$A$13+D6*(1+$J$2)</f>
        <v>609305.22</v>
      </c>
      <c r="E7" s="2">
        <f t="shared" si="1"/>
        <v>1488936.5557367941</v>
      </c>
      <c r="F7" s="3">
        <v>0.43</v>
      </c>
      <c r="G7" s="2">
        <f t="shared" si="0"/>
        <v>1110695.0813699728</v>
      </c>
      <c r="H7" s="2">
        <f t="shared" si="2"/>
        <v>1080000</v>
      </c>
    </row>
    <row r="8" spans="1:10">
      <c r="A8" s="1">
        <v>7</v>
      </c>
      <c r="C8" s="5">
        <f t="shared" si="3"/>
        <v>958798.15595310589</v>
      </c>
      <c r="D8" s="6">
        <f t="shared" ref="D8:D14" si="4">$C$1*$A$13+D7*(1+$J$2)</f>
        <v>844142.68980000005</v>
      </c>
      <c r="E8" s="2">
        <f t="shared" si="1"/>
        <v>1802940.8457531058</v>
      </c>
      <c r="F8" s="3">
        <v>0.42</v>
      </c>
      <c r="G8" s="2">
        <f t="shared" si="0"/>
        <v>1400245.6202528016</v>
      </c>
      <c r="H8" s="2">
        <f t="shared" si="2"/>
        <v>1260000</v>
      </c>
    </row>
    <row r="9" spans="1:10">
      <c r="A9" s="1">
        <v>8</v>
      </c>
      <c r="C9" s="5">
        <f t="shared" si="3"/>
        <v>1045089.9899888855</v>
      </c>
      <c r="D9" s="6">
        <f t="shared" si="4"/>
        <v>1100115.5318820002</v>
      </c>
      <c r="E9" s="2">
        <f t="shared" si="1"/>
        <v>2145205.5218708855</v>
      </c>
      <c r="F9" s="3">
        <v>0.41</v>
      </c>
      <c r="G9" s="2">
        <f t="shared" si="0"/>
        <v>1716718.6259754426</v>
      </c>
      <c r="H9" s="2">
        <f t="shared" si="2"/>
        <v>1440000</v>
      </c>
    </row>
    <row r="10" spans="1:10">
      <c r="A10" s="1">
        <v>9</v>
      </c>
      <c r="C10" s="5">
        <f t="shared" si="3"/>
        <v>1139148.0890878853</v>
      </c>
      <c r="D10" s="6">
        <f t="shared" si="4"/>
        <v>1379125.9297513803</v>
      </c>
      <c r="E10" s="2">
        <f t="shared" si="1"/>
        <v>2518274.0188392657</v>
      </c>
      <c r="F10" s="3">
        <v>0.4</v>
      </c>
      <c r="G10" s="2">
        <f t="shared" si="0"/>
        <v>2062614.7832041115</v>
      </c>
      <c r="H10" s="2">
        <f t="shared" si="2"/>
        <v>1620000</v>
      </c>
    </row>
    <row r="11" spans="1:10">
      <c r="A11" s="1">
        <v>10</v>
      </c>
      <c r="C11" s="5">
        <f t="shared" si="3"/>
        <v>1241671.4171057951</v>
      </c>
      <c r="D11" s="6">
        <f t="shared" si="4"/>
        <v>1683247.2634290047</v>
      </c>
      <c r="E11" s="2">
        <f t="shared" si="1"/>
        <v>2924918.6805347996</v>
      </c>
      <c r="F11" s="3">
        <v>0.39</v>
      </c>
      <c r="G11" s="2">
        <f t="shared" si="0"/>
        <v>2440666.8278635396</v>
      </c>
      <c r="H11" s="2">
        <f t="shared" si="2"/>
        <v>1800000</v>
      </c>
    </row>
    <row r="12" spans="1:10">
      <c r="A12" s="1">
        <v>11</v>
      </c>
      <c r="C12" s="5">
        <f t="shared" si="3"/>
        <v>1353421.8446453167</v>
      </c>
      <c r="D12" s="6">
        <f t="shared" si="4"/>
        <v>2014739.5171376152</v>
      </c>
      <c r="E12" s="2">
        <f t="shared" si="1"/>
        <v>3368161.3617829317</v>
      </c>
      <c r="F12" s="3">
        <v>0.38</v>
      </c>
      <c r="G12" s="2">
        <f t="shared" si="0"/>
        <v>2853861.0608177115</v>
      </c>
      <c r="H12" s="2">
        <f t="shared" si="2"/>
        <v>1980000</v>
      </c>
    </row>
    <row r="13" spans="1:10">
      <c r="A13" s="1">
        <v>12</v>
      </c>
      <c r="C13" s="5">
        <f t="shared" si="3"/>
        <v>1475229.8106633953</v>
      </c>
      <c r="D13" s="6">
        <f t="shared" si="4"/>
        <v>2376066.0736800008</v>
      </c>
      <c r="E13" s="2">
        <f t="shared" si="1"/>
        <v>3851295.8843433959</v>
      </c>
      <c r="F13" s="3">
        <v>0.35</v>
      </c>
      <c r="G13" s="2">
        <f t="shared" si="0"/>
        <v>3334965.4506112076</v>
      </c>
      <c r="H13" s="2">
        <f t="shared" si="2"/>
        <v>2160000</v>
      </c>
    </row>
    <row r="14" spans="1:10">
      <c r="A14" s="1">
        <v>13</v>
      </c>
      <c r="C14" s="5">
        <f t="shared" si="3"/>
        <v>1608000.4936231009</v>
      </c>
      <c r="D14" s="6">
        <f t="shared" si="4"/>
        <v>2769912.020311201</v>
      </c>
      <c r="E14" s="2">
        <f t="shared" si="1"/>
        <v>4377912.5139343021</v>
      </c>
      <c r="G14" s="2">
        <f t="shared" si="0"/>
        <v>4377912.5139343021</v>
      </c>
      <c r="H14" s="2">
        <f t="shared" si="2"/>
        <v>2340000</v>
      </c>
    </row>
    <row r="15" spans="1:10">
      <c r="A15" s="1">
        <v>14</v>
      </c>
      <c r="C15" s="5"/>
      <c r="D15" s="5"/>
      <c r="E15" s="2">
        <f t="shared" si="1"/>
        <v>0</v>
      </c>
      <c r="G15" s="2">
        <f t="shared" si="0"/>
        <v>0</v>
      </c>
    </row>
    <row r="16" spans="1:10">
      <c r="A16" s="1">
        <v>15</v>
      </c>
      <c r="C16" s="5"/>
      <c r="D16" s="5"/>
      <c r="E16" s="2">
        <f t="shared" si="1"/>
        <v>0</v>
      </c>
      <c r="G16" s="2">
        <f t="shared" si="0"/>
        <v>0</v>
      </c>
    </row>
    <row r="17" spans="1:7">
      <c r="A17" s="1">
        <v>16</v>
      </c>
      <c r="C17" s="5"/>
      <c r="D17" s="5"/>
      <c r="E17" s="2">
        <f t="shared" si="1"/>
        <v>0</v>
      </c>
      <c r="G17" s="2">
        <f t="shared" si="0"/>
        <v>0</v>
      </c>
    </row>
    <row r="18" spans="1:7">
      <c r="A18" s="1">
        <v>17</v>
      </c>
      <c r="C18" s="5"/>
      <c r="D18" s="5"/>
      <c r="E18" s="2">
        <f t="shared" si="1"/>
        <v>0</v>
      </c>
      <c r="G18" s="2">
        <f t="shared" si="0"/>
        <v>0</v>
      </c>
    </row>
    <row r="19" spans="1:7">
      <c r="A19" s="1">
        <v>18</v>
      </c>
      <c r="C19" s="5"/>
      <c r="D19" s="5"/>
      <c r="E19" s="2">
        <f t="shared" si="1"/>
        <v>0</v>
      </c>
      <c r="G19" s="2">
        <f t="shared" si="0"/>
        <v>0</v>
      </c>
    </row>
    <row r="20" spans="1:7">
      <c r="A20" s="1">
        <v>19</v>
      </c>
      <c r="C20" s="5"/>
      <c r="D20" s="5"/>
      <c r="E20" s="2">
        <f t="shared" si="1"/>
        <v>0</v>
      </c>
      <c r="G20" s="2">
        <f t="shared" si="0"/>
        <v>0</v>
      </c>
    </row>
    <row r="21" spans="1:7">
      <c r="A21" s="1">
        <v>20</v>
      </c>
      <c r="C21" s="5"/>
      <c r="D21" s="5"/>
      <c r="E21" s="2">
        <f t="shared" si="1"/>
        <v>0</v>
      </c>
      <c r="G21" s="2">
        <f t="shared" si="0"/>
        <v>0</v>
      </c>
    </row>
    <row r="22" spans="1:7">
      <c r="A22" s="1">
        <v>21</v>
      </c>
      <c r="C22" s="5"/>
      <c r="D22" s="5"/>
      <c r="E22" s="2">
        <f t="shared" si="1"/>
        <v>0</v>
      </c>
      <c r="G22" s="2">
        <f t="shared" si="0"/>
        <v>0</v>
      </c>
    </row>
    <row r="23" spans="1:7">
      <c r="A23" s="1">
        <v>22</v>
      </c>
      <c r="C23" s="5"/>
      <c r="D23" s="5"/>
      <c r="E23" s="2">
        <f t="shared" si="1"/>
        <v>0</v>
      </c>
      <c r="G23" s="2">
        <f t="shared" si="0"/>
        <v>0</v>
      </c>
    </row>
    <row r="24" spans="1:7">
      <c r="A24" s="1">
        <v>23</v>
      </c>
      <c r="C24" s="5"/>
      <c r="D24" s="5"/>
      <c r="E24" s="2">
        <f t="shared" si="1"/>
        <v>0</v>
      </c>
      <c r="G24" s="2">
        <f t="shared" si="0"/>
        <v>0</v>
      </c>
    </row>
    <row r="25" spans="1:7">
      <c r="A25" s="1">
        <v>24</v>
      </c>
      <c r="C25" s="5"/>
      <c r="D25" s="5"/>
      <c r="E25" s="2">
        <f t="shared" si="1"/>
        <v>0</v>
      </c>
      <c r="G25" s="2">
        <f t="shared" si="0"/>
        <v>0</v>
      </c>
    </row>
    <row r="26" spans="1:7">
      <c r="A26" s="1">
        <v>25</v>
      </c>
      <c r="C26" s="5"/>
      <c r="D26" s="5"/>
      <c r="E26" s="2">
        <f t="shared" si="1"/>
        <v>0</v>
      </c>
      <c r="G26" s="2">
        <f t="shared" si="0"/>
        <v>0</v>
      </c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tse</dc:creator>
  <cp:lastModifiedBy>michael tse</cp:lastModifiedBy>
  <dcterms:created xsi:type="dcterms:W3CDTF">2020-08-11T10:25:57Z</dcterms:created>
  <dcterms:modified xsi:type="dcterms:W3CDTF">2020-08-29T12:28:44Z</dcterms:modified>
</cp:coreProperties>
</file>